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7632" windowHeight="10296"/>
  </bookViews>
  <sheets>
    <sheet name="Прог" sheetId="1" r:id="rId1"/>
    <sheet name="пол+прог" sheetId="2" r:id="rId2"/>
  </sheets>
  <calcPr calcId="145621"/>
</workbook>
</file>

<file path=xl/calcChain.xml><?xml version="1.0" encoding="utf-8"?>
<calcChain xmlns="http://schemas.openxmlformats.org/spreadsheetml/2006/main">
  <c r="A8" i="2" l="1"/>
  <c r="G15" i="2"/>
  <c r="C10" i="1"/>
  <c r="B16" i="1"/>
  <c r="E14" i="2"/>
  <c r="F14" i="2"/>
  <c r="G14" i="2"/>
  <c r="G23" i="2" s="1"/>
  <c r="H14" i="2"/>
  <c r="D18" i="2"/>
  <c r="E18" i="2"/>
  <c r="E23" i="2"/>
  <c r="F18" i="2"/>
  <c r="G18" i="2"/>
  <c r="H18" i="2"/>
  <c r="H23" i="2"/>
  <c r="C18" i="2"/>
  <c r="C14" i="2"/>
  <c r="C23" i="2"/>
  <c r="C16" i="1"/>
  <c r="D10" i="1"/>
  <c r="D16" i="1"/>
  <c r="D21" i="1" s="1"/>
  <c r="G16" i="1"/>
  <c r="G10" i="1"/>
  <c r="G21" i="1"/>
  <c r="B10" i="1"/>
  <c r="B21" i="1"/>
  <c r="E16" i="1"/>
  <c r="E21" i="1" s="1"/>
  <c r="E10" i="1"/>
  <c r="F16" i="1"/>
  <c r="F10" i="1"/>
  <c r="F23" i="2"/>
  <c r="C21" i="1" l="1"/>
  <c r="D15" i="2" s="1"/>
  <c r="D14" i="2" s="1"/>
  <c r="D23" i="2" s="1"/>
  <c r="F21" i="1"/>
</calcChain>
</file>

<file path=xl/sharedStrings.xml><?xml version="1.0" encoding="utf-8"?>
<sst xmlns="http://schemas.openxmlformats.org/spreadsheetml/2006/main" count="73" uniqueCount="44">
  <si>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</si>
  <si>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</si>
  <si>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</si>
  <si>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</si>
  <si>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Закон 2016/</t>
  </si>
  <si>
    <t>ПМС № 380 от 2015 г.</t>
  </si>
  <si>
    <t>Отчет</t>
  </si>
  <si>
    <t>към</t>
  </si>
  <si>
    <t>31 март 2016 г.</t>
  </si>
  <si>
    <t>30 юни 2016 г.</t>
  </si>
  <si>
    <t>30 септември 2016 г.</t>
  </si>
  <si>
    <t>31 декември 2016 г.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</si>
  <si>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</si>
  <si>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</si>
  <si>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</si>
  <si>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</si>
  <si>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</si>
  <si>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</si>
  <si>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</si>
  <si>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</si>
  <si>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</si>
  <si>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</si>
  <si>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</si>
  <si>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</si>
  <si>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</si>
  <si>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хxxx.xx.xx</t>
  </si>
  <si>
    <r>
      <t xml:space="preserve">Политика в областта на </t>
    </r>
    <r>
      <rPr>
        <b/>
        <sz val="10"/>
        <color indexed="8"/>
        <rFont val="Times New Roman"/>
        <family val="1"/>
        <charset val="204"/>
      </rPr>
      <t>...............</t>
    </r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</si>
  <si>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</si>
  <si>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</si>
  <si>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</si>
  <si>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</si>
  <si>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* Класификационен код съгласно Решение № 961 на Министерския съвет от 7 декември 2015 г. за изменение на Решение № 468 на Министерския съвет от 2015 г.</t>
  </si>
  <si>
    <t xml:space="preserve">(наименование на бюджетната организация)                                (отчетен период) </t>
  </si>
  <si>
    <t>Уточнен план 2016 г.</t>
  </si>
  <si>
    <t>от тях: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</si>
  <si>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961 от 2015 г. за изм. на РМС № 468 от 2015 г.</t>
  </si>
  <si>
    <r>
      <t>2100.03.02</t>
    </r>
    <r>
      <rPr>
        <b/>
        <sz val="10"/>
        <color indexed="8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</si>
  <si>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на Агенция по геодезия, картография и кадастър към 31.03.2016 г.</t>
  </si>
  <si>
    <t>Бюджетна програма „Геодезия, картография и кадастър“</t>
  </si>
  <si>
    <t>2100.03.02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</si>
  <si>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</si>
  <si>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</si>
  <si>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Лихви по ДИЗ</t>
  </si>
  <si>
    <t>към 30.09.2016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</si>
</sst>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u/>
      <sz val="10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49" fontId="7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0" xfId="0" quotePrefix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nfin.bg/document/17316: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="110" zoomScaleNormal="160" workbookViewId="0">
      <selection activeCell="A28" sqref="A28"/>
    </sheetView>
  </sheetViews>
  <sheetFormatPr defaultRowHeight="13.2" x14ac:dyDescent="0.25"/>
  <cols>
    <col min="1" max="1" width="51.6640625" customWidth="1"/>
    <col min="2" max="2" width="15.109375" customWidth="1"/>
    <col min="3" max="3" width="13.6640625" customWidth="1"/>
    <col min="4" max="4" width="12.77734375" customWidth="1"/>
    <col min="5" max="5" width="17.44140625" customWidth="1"/>
    <col min="6" max="6" width="16" customWidth="1"/>
    <col min="7" max="7" width="17" customWidth="1"/>
  </cols>
  <sheetData>
    <row r="3" spans="1:7" ht="15.6" x14ac:dyDescent="0.25">
      <c r="A3" s="35" t="s">
        <v>0</v>
      </c>
      <c r="B3" s="35"/>
      <c r="C3" s="35"/>
      <c r="D3" s="35"/>
      <c r="E3" s="35"/>
      <c r="F3" s="35"/>
      <c r="G3" s="35"/>
    </row>
    <row r="4" spans="1:7" ht="15.6" x14ac:dyDescent="0.25">
      <c r="A4" s="36" t="s">
        <v>43</v>
      </c>
      <c r="B4" s="36"/>
      <c r="C4" s="36"/>
      <c r="D4" s="36"/>
      <c r="E4" s="36"/>
      <c r="F4" s="36"/>
      <c r="G4" s="36"/>
    </row>
    <row r="5" spans="1:7" ht="13.8" thickBot="1" x14ac:dyDescent="0.3">
      <c r="A5" s="42" t="s">
        <v>1</v>
      </c>
      <c r="B5" s="42"/>
      <c r="C5" s="42"/>
      <c r="D5" s="42"/>
      <c r="E5" s="42"/>
      <c r="F5" s="42"/>
      <c r="G5" s="42"/>
    </row>
    <row r="6" spans="1:7" ht="13.8" thickBot="1" x14ac:dyDescent="0.3">
      <c r="A6" s="45" t="s">
        <v>36</v>
      </c>
      <c r="B6" s="46"/>
      <c r="C6" s="46"/>
      <c r="D6" s="46"/>
      <c r="E6" s="46"/>
      <c r="F6" s="46"/>
      <c r="G6" s="47"/>
    </row>
    <row r="7" spans="1:7" x14ac:dyDescent="0.25">
      <c r="A7" s="2" t="s">
        <v>2</v>
      </c>
      <c r="B7" s="32" t="s">
        <v>4</v>
      </c>
      <c r="C7" s="39" t="s">
        <v>33</v>
      </c>
      <c r="D7" s="15" t="s">
        <v>6</v>
      </c>
      <c r="E7" s="15" t="s">
        <v>6</v>
      </c>
      <c r="F7" s="15" t="s">
        <v>6</v>
      </c>
      <c r="G7" s="15" t="s">
        <v>6</v>
      </c>
    </row>
    <row r="8" spans="1:7" x14ac:dyDescent="0.25">
      <c r="A8" s="2" t="s">
        <v>3</v>
      </c>
      <c r="B8" s="33"/>
      <c r="C8" s="40"/>
      <c r="D8" s="4" t="s">
        <v>7</v>
      </c>
      <c r="E8" s="4" t="s">
        <v>7</v>
      </c>
      <c r="F8" s="4" t="s">
        <v>7</v>
      </c>
      <c r="G8" s="4" t="s">
        <v>7</v>
      </c>
    </row>
    <row r="9" spans="1:7" ht="27" thickBot="1" x14ac:dyDescent="0.3">
      <c r="A9" s="3"/>
      <c r="B9" s="24" t="s">
        <v>5</v>
      </c>
      <c r="C9" s="41"/>
      <c r="D9" s="22" t="s">
        <v>8</v>
      </c>
      <c r="E9" s="5" t="s">
        <v>9</v>
      </c>
      <c r="F9" s="5" t="s">
        <v>10</v>
      </c>
      <c r="G9" s="5" t="s">
        <v>11</v>
      </c>
    </row>
    <row r="10" spans="1:7" ht="13.8" thickBot="1" x14ac:dyDescent="0.3">
      <c r="A10" s="6" t="s">
        <v>12</v>
      </c>
      <c r="B10" s="29">
        <f t="shared" ref="B10:G10" si="0">+B12+B13+B14</f>
        <v>19946100</v>
      </c>
      <c r="C10" s="29">
        <f t="shared" si="0"/>
        <v>19969524</v>
      </c>
      <c r="D10" s="29">
        <f t="shared" si="0"/>
        <v>2611155</v>
      </c>
      <c r="E10" s="29">
        <f t="shared" si="0"/>
        <v>6114411</v>
      </c>
      <c r="F10" s="29">
        <f t="shared" si="0"/>
        <v>9337528</v>
      </c>
      <c r="G10" s="29">
        <f t="shared" si="0"/>
        <v>0</v>
      </c>
    </row>
    <row r="11" spans="1:7" ht="13.8" thickBot="1" x14ac:dyDescent="0.3">
      <c r="A11" s="9" t="s">
        <v>13</v>
      </c>
      <c r="B11" s="30"/>
      <c r="C11" s="30"/>
      <c r="D11" s="30"/>
      <c r="E11" s="30"/>
      <c r="F11" s="30"/>
      <c r="G11" s="30"/>
    </row>
    <row r="12" spans="1:7" ht="13.8" thickBot="1" x14ac:dyDescent="0.3">
      <c r="A12" s="10" t="s">
        <v>14</v>
      </c>
      <c r="B12" s="30">
        <v>5952300</v>
      </c>
      <c r="C12" s="30">
        <v>5975426</v>
      </c>
      <c r="D12" s="30">
        <v>1435145</v>
      </c>
      <c r="E12" s="30">
        <v>2950011</v>
      </c>
      <c r="F12" s="30">
        <v>4438738</v>
      </c>
      <c r="G12" s="30"/>
    </row>
    <row r="13" spans="1:7" ht="13.8" thickBot="1" x14ac:dyDescent="0.3">
      <c r="A13" s="10" t="s">
        <v>15</v>
      </c>
      <c r="B13" s="30">
        <v>13033800</v>
      </c>
      <c r="C13" s="30">
        <v>12166338</v>
      </c>
      <c r="D13" s="30">
        <v>1101320</v>
      </c>
      <c r="E13" s="30">
        <v>2431856</v>
      </c>
      <c r="F13" s="30">
        <v>3721657</v>
      </c>
      <c r="G13" s="30"/>
    </row>
    <row r="14" spans="1:7" ht="13.8" thickBot="1" x14ac:dyDescent="0.3">
      <c r="A14" s="10" t="s">
        <v>16</v>
      </c>
      <c r="B14" s="30">
        <v>960000</v>
      </c>
      <c r="C14" s="30">
        <v>1827760</v>
      </c>
      <c r="D14" s="30">
        <v>74690</v>
      </c>
      <c r="E14" s="30">
        <v>732544</v>
      </c>
      <c r="F14" s="30">
        <v>1177133</v>
      </c>
      <c r="G14" s="30"/>
    </row>
    <row r="15" spans="1:7" ht="13.8" thickBot="1" x14ac:dyDescent="0.3">
      <c r="A15" s="9"/>
      <c r="B15" s="30"/>
      <c r="C15" s="30"/>
      <c r="D15" s="30"/>
      <c r="E15" s="30"/>
      <c r="F15" s="30"/>
      <c r="G15" s="30"/>
    </row>
    <row r="16" spans="1:7" s="27" customFormat="1" ht="13.8" thickBot="1" x14ac:dyDescent="0.3">
      <c r="A16" s="26" t="s">
        <v>17</v>
      </c>
      <c r="B16" s="31">
        <f t="shared" ref="B16:G16" si="1">+SUM(B17:B20)</f>
        <v>0</v>
      </c>
      <c r="C16" s="31">
        <f t="shared" si="1"/>
        <v>41362</v>
      </c>
      <c r="D16" s="31">
        <f t="shared" si="1"/>
        <v>0</v>
      </c>
      <c r="E16" s="31">
        <f t="shared" si="1"/>
        <v>41362</v>
      </c>
      <c r="F16" s="31">
        <f t="shared" si="1"/>
        <v>41362</v>
      </c>
      <c r="G16" s="31">
        <f t="shared" si="1"/>
        <v>0</v>
      </c>
    </row>
    <row r="17" spans="1:7" ht="13.8" thickBot="1" x14ac:dyDescent="0.3">
      <c r="A17" s="9" t="s">
        <v>34</v>
      </c>
      <c r="B17" s="30"/>
      <c r="C17" s="30"/>
      <c r="D17" s="30"/>
      <c r="E17" s="30"/>
      <c r="F17" s="30"/>
      <c r="G17" s="30"/>
    </row>
    <row r="18" spans="1:7" ht="13.8" thickBot="1" x14ac:dyDescent="0.3">
      <c r="A18" s="9" t="s">
        <v>42</v>
      </c>
      <c r="B18" s="30"/>
      <c r="C18" s="30">
        <v>41362</v>
      </c>
      <c r="D18" s="30"/>
      <c r="E18" s="30">
        <v>41362</v>
      </c>
      <c r="F18" s="30">
        <v>41362</v>
      </c>
      <c r="G18" s="30"/>
    </row>
    <row r="19" spans="1:7" ht="13.8" thickBot="1" x14ac:dyDescent="0.3">
      <c r="A19" s="9" t="s">
        <v>18</v>
      </c>
      <c r="B19" s="30"/>
      <c r="C19" s="30"/>
      <c r="D19" s="30"/>
      <c r="E19" s="30"/>
      <c r="F19" s="30"/>
      <c r="G19" s="30"/>
    </row>
    <row r="20" spans="1:7" ht="13.8" thickBot="1" x14ac:dyDescent="0.3">
      <c r="A20" s="9"/>
      <c r="B20" s="30"/>
      <c r="C20" s="30"/>
      <c r="D20" s="30"/>
      <c r="E20" s="30"/>
      <c r="F20" s="30"/>
      <c r="G20" s="30"/>
    </row>
    <row r="21" spans="1:7" ht="13.8" thickBot="1" x14ac:dyDescent="0.3">
      <c r="A21" s="6" t="s">
        <v>19</v>
      </c>
      <c r="B21" s="29">
        <f t="shared" ref="B21:G21" si="2">+B16+B10</f>
        <v>19946100</v>
      </c>
      <c r="C21" s="29">
        <f t="shared" si="2"/>
        <v>20010886</v>
      </c>
      <c r="D21" s="29">
        <f t="shared" si="2"/>
        <v>2611155</v>
      </c>
      <c r="E21" s="29">
        <f t="shared" si="2"/>
        <v>6155773</v>
      </c>
      <c r="F21" s="29">
        <f t="shared" si="2"/>
        <v>9378890</v>
      </c>
      <c r="G21" s="29">
        <f t="shared" si="2"/>
        <v>0</v>
      </c>
    </row>
    <row r="22" spans="1:7" ht="13.8" thickBot="1" x14ac:dyDescent="0.3">
      <c r="A22" s="9"/>
      <c r="B22" s="7"/>
      <c r="C22" s="7"/>
      <c r="D22" s="7"/>
      <c r="E22" s="7"/>
      <c r="F22" s="7"/>
      <c r="G22" s="7"/>
    </row>
    <row r="23" spans="1:7" ht="13.8" thickBot="1" x14ac:dyDescent="0.3">
      <c r="A23" s="9" t="s">
        <v>20</v>
      </c>
      <c r="B23" s="11">
        <v>345</v>
      </c>
      <c r="C23" s="11">
        <v>345</v>
      </c>
      <c r="D23" s="11">
        <v>337</v>
      </c>
      <c r="E23" s="11">
        <v>334</v>
      </c>
      <c r="F23" s="11">
        <v>333</v>
      </c>
      <c r="G23" s="11"/>
    </row>
    <row r="24" spans="1:7" ht="15.6" x14ac:dyDescent="0.25">
      <c r="A24" s="12"/>
    </row>
    <row r="25" spans="1:7" x14ac:dyDescent="0.25">
      <c r="A25" s="43" t="s">
        <v>35</v>
      </c>
      <c r="B25" s="44"/>
      <c r="C25" s="44"/>
      <c r="D25" s="44"/>
      <c r="E25" s="44"/>
      <c r="F25" s="44"/>
      <c r="G25" s="44"/>
    </row>
    <row r="26" spans="1:7" x14ac:dyDescent="0.25">
      <c r="A26" s="44"/>
      <c r="B26" s="44"/>
      <c r="C26" s="44"/>
      <c r="D26" s="44"/>
      <c r="E26" s="44"/>
      <c r="F26" s="44"/>
      <c r="G26" s="44"/>
    </row>
  </sheetData>
  <mergeCells count="7">
    <mergeCell ref="A3:G3"/>
    <mergeCell ref="A4:G4"/>
    <mergeCell ref="A5:G5"/>
    <mergeCell ref="A25:G26"/>
    <mergeCell ref="B7:B8"/>
    <mergeCell ref="C7:C9"/>
    <mergeCell ref="A6:G6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topLeftCell="A7" zoomScale="110" zoomScaleNormal="160" workbookViewId="0">
      <selection activeCell="H28" sqref="H28"/>
    </sheetView>
  </sheetViews>
  <sheetFormatPr defaultRowHeight="13.2" x14ac:dyDescent="0.25"/>
  <cols>
    <col min="1" max="1" width="15" customWidth="1"/>
    <col min="2" max="2" width="40" customWidth="1"/>
    <col min="3" max="3" width="15.109375" customWidth="1"/>
    <col min="4" max="4" width="14" customWidth="1"/>
    <col min="5" max="5" width="11.44140625" customWidth="1"/>
    <col min="6" max="6" width="11.6640625" customWidth="1"/>
    <col min="7" max="8" width="14.44140625" customWidth="1"/>
  </cols>
  <sheetData>
    <row r="3" spans="1:8" ht="42" customHeight="1" x14ac:dyDescent="0.25">
      <c r="A3" s="35" t="s">
        <v>21</v>
      </c>
      <c r="B3" s="35"/>
      <c r="C3" s="35"/>
      <c r="D3" s="35"/>
      <c r="E3" s="35"/>
      <c r="F3" s="35"/>
      <c r="G3" s="35"/>
      <c r="H3" s="35"/>
    </row>
    <row r="4" spans="1:8" ht="15.6" x14ac:dyDescent="0.25">
      <c r="A4" s="36" t="s">
        <v>37</v>
      </c>
      <c r="B4" s="36"/>
      <c r="C4" s="36"/>
      <c r="D4" s="36"/>
      <c r="E4" s="36"/>
      <c r="F4" s="36"/>
      <c r="G4" s="36"/>
      <c r="H4" s="36"/>
    </row>
    <row r="5" spans="1:8" x14ac:dyDescent="0.25">
      <c r="A5" s="37" t="s">
        <v>32</v>
      </c>
      <c r="B5" s="38"/>
      <c r="C5" s="38"/>
      <c r="D5" s="38"/>
      <c r="E5" s="38"/>
      <c r="F5" s="38"/>
      <c r="G5" s="38"/>
      <c r="H5" s="38"/>
    </row>
    <row r="6" spans="1:8" ht="15.6" x14ac:dyDescent="0.25">
      <c r="A6" s="13"/>
    </row>
    <row r="7" spans="1:8" ht="15.6" x14ac:dyDescent="0.25">
      <c r="A7" s="36" t="s">
        <v>22</v>
      </c>
      <c r="B7" s="36"/>
      <c r="C7" s="36"/>
      <c r="D7" s="36"/>
      <c r="E7" s="36"/>
      <c r="F7" s="36"/>
      <c r="G7" s="36"/>
      <c r="H7" s="36"/>
    </row>
    <row r="8" spans="1:8" ht="15.6" x14ac:dyDescent="0.25">
      <c r="A8" s="36" t="str">
        <f>Прог!A4</f>
        <v>към 30.09.2016 г.</v>
      </c>
      <c r="B8" s="36"/>
      <c r="C8" s="36"/>
      <c r="D8" s="36"/>
      <c r="E8" s="36"/>
      <c r="F8" s="36"/>
      <c r="G8" s="36"/>
      <c r="H8" s="36"/>
    </row>
    <row r="9" spans="1:8" x14ac:dyDescent="0.25">
      <c r="A9" s="38" t="s">
        <v>1</v>
      </c>
      <c r="B9" s="38"/>
      <c r="C9" s="38"/>
      <c r="D9" s="38"/>
      <c r="E9" s="38"/>
      <c r="F9" s="38"/>
      <c r="G9" s="38"/>
      <c r="H9" s="38"/>
    </row>
    <row r="10" spans="1:8" ht="13.8" thickBot="1" x14ac:dyDescent="0.3">
      <c r="A10" s="14" t="s">
        <v>3</v>
      </c>
      <c r="H10" s="23" t="s">
        <v>3</v>
      </c>
    </row>
    <row r="11" spans="1:8" x14ac:dyDescent="0.25">
      <c r="A11" s="32" t="s">
        <v>23</v>
      </c>
      <c r="B11" s="32" t="s">
        <v>24</v>
      </c>
      <c r="C11" s="32" t="s">
        <v>4</v>
      </c>
      <c r="D11" s="39" t="s">
        <v>33</v>
      </c>
      <c r="E11" s="15" t="s">
        <v>6</v>
      </c>
      <c r="F11" s="15" t="s">
        <v>6</v>
      </c>
      <c r="G11" s="15" t="s">
        <v>6</v>
      </c>
      <c r="H11" s="15" t="s">
        <v>6</v>
      </c>
    </row>
    <row r="12" spans="1:8" x14ac:dyDescent="0.25">
      <c r="A12" s="33"/>
      <c r="B12" s="33"/>
      <c r="C12" s="33"/>
      <c r="D12" s="40"/>
      <c r="E12" s="4" t="s">
        <v>7</v>
      </c>
      <c r="F12" s="4" t="s">
        <v>7</v>
      </c>
      <c r="G12" s="4" t="s">
        <v>7</v>
      </c>
      <c r="H12" s="4" t="s">
        <v>7</v>
      </c>
    </row>
    <row r="13" spans="1:8" ht="37.5" customHeight="1" thickBot="1" x14ac:dyDescent="0.3">
      <c r="A13" s="34"/>
      <c r="B13" s="34"/>
      <c r="C13" s="24" t="s">
        <v>5</v>
      </c>
      <c r="D13" s="41"/>
      <c r="E13" s="22" t="s">
        <v>8</v>
      </c>
      <c r="F13" s="5" t="s">
        <v>9</v>
      </c>
      <c r="G13" s="5" t="s">
        <v>10</v>
      </c>
      <c r="H13" s="5" t="s">
        <v>11</v>
      </c>
    </row>
    <row r="14" spans="1:8" ht="108" customHeight="1" thickBot="1" x14ac:dyDescent="0.3">
      <c r="A14" s="19" t="s">
        <v>40</v>
      </c>
      <c r="B14" s="16" t="s">
        <v>41</v>
      </c>
      <c r="C14" s="29">
        <f t="shared" ref="C14:H14" si="0">+C15+C16</f>
        <v>19946100</v>
      </c>
      <c r="D14" s="29">
        <f t="shared" si="0"/>
        <v>20010886</v>
      </c>
      <c r="E14" s="29">
        <f t="shared" si="0"/>
        <v>2611155</v>
      </c>
      <c r="F14" s="29">
        <f t="shared" si="0"/>
        <v>6155773</v>
      </c>
      <c r="G14" s="29">
        <f t="shared" si="0"/>
        <v>9378890</v>
      </c>
      <c r="H14" s="29">
        <f t="shared" si="0"/>
        <v>0</v>
      </c>
    </row>
    <row r="15" spans="1:8" ht="27" thickBot="1" x14ac:dyDescent="0.3">
      <c r="A15" s="28" t="s">
        <v>39</v>
      </c>
      <c r="B15" s="17" t="s">
        <v>38</v>
      </c>
      <c r="C15" s="30">
        <v>19946100</v>
      </c>
      <c r="D15" s="30">
        <f>Прог!C21</f>
        <v>20010886</v>
      </c>
      <c r="E15" s="30">
        <v>2611155</v>
      </c>
      <c r="F15" s="30">
        <v>6155773</v>
      </c>
      <c r="G15" s="30">
        <f>Прог!F21</f>
        <v>9378890</v>
      </c>
      <c r="H15" s="30"/>
    </row>
    <row r="16" spans="1:8" ht="13.8" hidden="1" thickBot="1" x14ac:dyDescent="0.3">
      <c r="A16" s="20" t="s">
        <v>25</v>
      </c>
      <c r="B16" s="17" t="s">
        <v>27</v>
      </c>
      <c r="C16" s="7"/>
      <c r="D16" s="7"/>
      <c r="E16" s="7"/>
      <c r="F16" s="7"/>
      <c r="G16" s="7"/>
      <c r="H16" s="7"/>
    </row>
    <row r="17" spans="1:8" ht="13.8" hidden="1" thickBot="1" x14ac:dyDescent="0.3">
      <c r="A17" s="21"/>
      <c r="B17" s="18"/>
      <c r="C17" s="7"/>
      <c r="D17" s="7"/>
      <c r="E17" s="7"/>
      <c r="F17" s="7"/>
      <c r="G17" s="7"/>
      <c r="H17" s="7"/>
    </row>
    <row r="18" spans="1:8" ht="13.8" hidden="1" thickBot="1" x14ac:dyDescent="0.3">
      <c r="A18" s="19" t="s">
        <v>25</v>
      </c>
      <c r="B18" s="16" t="s">
        <v>26</v>
      </c>
      <c r="C18" s="8">
        <f t="shared" ref="C18:H18" si="1">+C19+C20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</row>
    <row r="19" spans="1:8" ht="13.8" hidden="1" thickBot="1" x14ac:dyDescent="0.3">
      <c r="A19" s="20" t="s">
        <v>25</v>
      </c>
      <c r="B19" s="17" t="s">
        <v>28</v>
      </c>
      <c r="C19" s="7"/>
      <c r="D19" s="7"/>
      <c r="E19" s="7"/>
      <c r="F19" s="7"/>
      <c r="G19" s="7"/>
      <c r="H19" s="7"/>
    </row>
    <row r="20" spans="1:8" ht="13.8" hidden="1" thickBot="1" x14ac:dyDescent="0.3">
      <c r="A20" s="20" t="s">
        <v>25</v>
      </c>
      <c r="B20" s="17" t="s">
        <v>28</v>
      </c>
      <c r="C20" s="7"/>
      <c r="D20" s="7"/>
      <c r="E20" s="7"/>
      <c r="F20" s="7"/>
      <c r="G20" s="7"/>
      <c r="H20" s="7"/>
    </row>
    <row r="21" spans="1:8" ht="13.8" hidden="1" thickBot="1" x14ac:dyDescent="0.3">
      <c r="A21" s="21"/>
      <c r="B21" s="18"/>
      <c r="C21" s="7"/>
      <c r="D21" s="7"/>
      <c r="E21" s="7"/>
      <c r="F21" s="7"/>
      <c r="G21" s="7"/>
      <c r="H21" s="7"/>
    </row>
    <row r="22" spans="1:8" ht="26.25" hidden="1" customHeight="1" thickBot="1" x14ac:dyDescent="0.3">
      <c r="A22" s="19" t="s">
        <v>25</v>
      </c>
      <c r="B22" s="16" t="s">
        <v>29</v>
      </c>
      <c r="C22" s="7"/>
      <c r="D22" s="7"/>
      <c r="E22" s="7"/>
      <c r="F22" s="7"/>
      <c r="G22" s="7"/>
      <c r="H22" s="7"/>
    </row>
    <row r="23" spans="1:8" ht="13.8" hidden="1" thickBot="1" x14ac:dyDescent="0.3">
      <c r="A23" s="19"/>
      <c r="B23" s="16" t="s">
        <v>30</v>
      </c>
      <c r="C23" s="8">
        <f t="shared" ref="C23:H23" si="2">+C22+C18+C14</f>
        <v>19946100</v>
      </c>
      <c r="D23" s="8">
        <f t="shared" si="2"/>
        <v>20010886</v>
      </c>
      <c r="E23" s="8">
        <f t="shared" si="2"/>
        <v>2611155</v>
      </c>
      <c r="F23" s="8">
        <f t="shared" si="2"/>
        <v>6155773</v>
      </c>
      <c r="G23" s="8">
        <f t="shared" si="2"/>
        <v>9378890</v>
      </c>
      <c r="H23" s="8">
        <f t="shared" si="2"/>
        <v>0</v>
      </c>
    </row>
    <row r="24" spans="1:8" ht="15.6" x14ac:dyDescent="0.25">
      <c r="A24" s="1"/>
    </row>
    <row r="25" spans="1:8" x14ac:dyDescent="0.25">
      <c r="A25" s="25" t="s">
        <v>31</v>
      </c>
    </row>
  </sheetData>
  <mergeCells count="10"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2"/>
  </mergeCells>
  <phoneticPr fontId="10" type="noConversion"/>
  <hyperlinks>
    <hyperlink ref="A25" r:id="rId1" display="http://www.minfin.bg/document/17316:1"/>
  </hyperlinks>
  <pageMargins left="0.88" right="0.7" top="0.75" bottom="0.75" header="0.3" footer="0.3"/>
  <pageSetup paperSize="9" scale="95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Прог</vt:lpstr>
      <vt:lpstr>пол+прог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2016-04-18T08:49:40Z</cp:lastPrinted>
  <dcterms:created xsi:type="dcterms:W3CDTF">2016-04-01T09:51:31Z</dcterms:created>
  <dcterms:modified xsi:type="dcterms:W3CDTF">2016-10-05T08:46:18Z</dcterms:modified>
</cp:coreProperties>
</file>