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6" yWindow="108" windowWidth="7632" windowHeight="10296" activeTab="1"/>
  </bookViews>
  <sheets>
    <sheet name="пол+прог" sheetId="2" r:id="rId1"/>
    <sheet name="Прог" sheetId="1" r:id="rId2"/>
  </sheets>
  <calcPr calcId="145621"/>
</workbook>
</file>

<file path=xl/calcChain.xml><?xml version="1.0" encoding="utf-8"?>
<calcChain xmlns="http://schemas.openxmlformats.org/spreadsheetml/2006/main">
  <c r="D15" i="2" l="1"/>
  <c r="E15" i="2"/>
  <c r="F15" i="2"/>
  <c r="F14" i="2" s="1"/>
  <c r="F16" i="2" s="1"/>
  <c r="G15" i="2"/>
  <c r="H15" i="2"/>
  <c r="C15" i="2"/>
  <c r="D16" i="2"/>
  <c r="G16" i="2"/>
  <c r="H16" i="2"/>
  <c r="C16" i="2"/>
  <c r="H14" i="2"/>
  <c r="D14" i="2"/>
  <c r="E14" i="2"/>
  <c r="E16" i="2" s="1"/>
  <c r="G14" i="2"/>
  <c r="C14" i="2"/>
  <c r="B16" i="1" l="1"/>
  <c r="C16" i="1" l="1"/>
  <c r="C21" i="1" s="1"/>
  <c r="D16" i="1"/>
  <c r="E16" i="1"/>
  <c r="F16" i="1"/>
  <c r="G16" i="1"/>
  <c r="G21" i="1" s="1"/>
  <c r="C10" i="1"/>
  <c r="D10" i="1"/>
  <c r="E10" i="1"/>
  <c r="F10" i="1"/>
  <c r="G10" i="1"/>
  <c r="B10" i="1"/>
  <c r="B21" i="1" s="1"/>
  <c r="E21" i="1" l="1"/>
  <c r="D21" i="1"/>
  <c r="F21" i="1"/>
</calcChain>
</file>

<file path=xl/sharedStrings.xml><?xml version="1.0" encoding="utf-8"?>
<sst xmlns="http://schemas.openxmlformats.org/spreadsheetml/2006/main" count="61" uniqueCount="37">
  <si>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</si>
  <si>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</si>
  <si>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</si>
  <si>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</si>
  <si>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</si>
  <si>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</si>
  <si>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</si>
  <si>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</si>
  <si>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</si>
  <si>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</si>
  <si>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</si>
  <si>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</si>
  <si>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</si>
  <si>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</si>
  <si>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</si>
  <si>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</si>
  <si>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</si>
  <si>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</si>
  <si>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</si>
  <si>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</si>
  <si>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>от тях:</t>
  </si>
  <si>
    <t>* Класификационен код съгласно Решение № 502 на Министерския съвет от 2017 г.</t>
  </si>
  <si>
    <t>Закон 2018</t>
  </si>
  <si>
    <t>Уточнен план 2018 г.</t>
  </si>
  <si>
    <t>31 март 2018 г.</t>
  </si>
  <si>
    <t>30 юни 2018 г.</t>
  </si>
  <si>
    <t>30 септември 2018 г.</t>
  </si>
  <si>
    <t>31 декември 2018 г.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</si>
  <si>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</si>
  <si>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</si>
  <si>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към 31.03.2018 г.</t>
  </si>
  <si>
    <t>2100.03.02 - Бюджетна програма „Геодезия, картография и кадастър“</t>
  </si>
  <si>
    <t>на Агенция по геодезия, картография и кадастър към 31.03.2018 г.</t>
  </si>
  <si>
    <t>2100.03.00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</si>
  <si>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</t>
  </si>
  <si>
    <t>2100.03.02</t>
  </si>
  <si>
    <t>Бюджетна програма „Геодезия, картография и кадастър“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</si>
</sst>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7" fillId="0" borderId="4" xfId="0" quotePrefix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zoomScale="115" zoomScaleNormal="115" workbookViewId="0">
      <selection activeCell="K14" sqref="K14"/>
    </sheetView>
  </sheetViews>
  <sheetFormatPr defaultRowHeight="13.2" x14ac:dyDescent="0.25"/>
  <cols>
    <col min="1" max="1" width="15" customWidth="1"/>
    <col min="2" max="2" width="40" customWidth="1"/>
    <col min="3" max="3" width="11.109375" customWidth="1"/>
    <col min="4" max="4" width="10" customWidth="1"/>
    <col min="5" max="6" width="12.77734375" customWidth="1"/>
    <col min="7" max="7" width="15.6640625" customWidth="1"/>
    <col min="8" max="8" width="14.33203125" customWidth="1"/>
  </cols>
  <sheetData>
    <row r="3" spans="1:8" ht="15.6" x14ac:dyDescent="0.25">
      <c r="A3" s="31" t="s">
        <v>15</v>
      </c>
      <c r="B3" s="31"/>
      <c r="C3" s="31"/>
      <c r="D3" s="31"/>
      <c r="E3" s="31"/>
      <c r="F3" s="31"/>
      <c r="G3" s="31"/>
      <c r="H3" s="31"/>
    </row>
    <row r="4" spans="1:8" ht="15.6" x14ac:dyDescent="0.25">
      <c r="A4" s="32" t="s">
        <v>32</v>
      </c>
      <c r="B4" s="32"/>
      <c r="C4" s="32"/>
      <c r="D4" s="32"/>
      <c r="E4" s="32"/>
      <c r="F4" s="32"/>
      <c r="G4" s="32"/>
      <c r="H4" s="32"/>
    </row>
    <row r="5" spans="1:8" x14ac:dyDescent="0.25">
      <c r="A5" s="33" t="s">
        <v>28</v>
      </c>
      <c r="B5" s="34"/>
      <c r="C5" s="34"/>
      <c r="D5" s="34"/>
      <c r="E5" s="34"/>
      <c r="F5" s="34"/>
      <c r="G5" s="34"/>
      <c r="H5" s="34"/>
    </row>
    <row r="6" spans="1:8" ht="15.6" x14ac:dyDescent="0.25">
      <c r="A6" s="11"/>
    </row>
    <row r="7" spans="1:8" ht="15.6" x14ac:dyDescent="0.25">
      <c r="A7" s="32" t="s">
        <v>16</v>
      </c>
      <c r="B7" s="32"/>
      <c r="C7" s="32"/>
      <c r="D7" s="32"/>
      <c r="E7" s="32"/>
      <c r="F7" s="32"/>
      <c r="G7" s="32"/>
      <c r="H7" s="32"/>
    </row>
    <row r="8" spans="1:8" ht="15.6" x14ac:dyDescent="0.25">
      <c r="A8" s="32" t="s">
        <v>30</v>
      </c>
      <c r="B8" s="32"/>
      <c r="C8" s="32"/>
      <c r="D8" s="32"/>
      <c r="E8" s="32"/>
      <c r="F8" s="32"/>
      <c r="G8" s="32"/>
      <c r="H8" s="32"/>
    </row>
    <row r="9" spans="1:8" x14ac:dyDescent="0.25">
      <c r="A9" s="34" t="s">
        <v>29</v>
      </c>
      <c r="B9" s="34"/>
      <c r="C9" s="34"/>
      <c r="D9" s="34"/>
      <c r="E9" s="34"/>
      <c r="F9" s="34"/>
      <c r="G9" s="34"/>
      <c r="H9" s="34"/>
    </row>
    <row r="10" spans="1:8" ht="13.8" thickBot="1" x14ac:dyDescent="0.3">
      <c r="A10" s="12" t="s">
        <v>3</v>
      </c>
      <c r="H10" s="18" t="s">
        <v>3</v>
      </c>
    </row>
    <row r="11" spans="1:8" ht="12.75" customHeight="1" x14ac:dyDescent="0.25">
      <c r="A11" s="28" t="s">
        <v>17</v>
      </c>
      <c r="B11" s="28" t="s">
        <v>18</v>
      </c>
      <c r="C11" s="28" t="s">
        <v>22</v>
      </c>
      <c r="D11" s="35" t="s">
        <v>23</v>
      </c>
      <c r="E11" s="13" t="s">
        <v>4</v>
      </c>
      <c r="F11" s="13" t="s">
        <v>4</v>
      </c>
      <c r="G11" s="13" t="s">
        <v>4</v>
      </c>
      <c r="H11" s="13" t="s">
        <v>4</v>
      </c>
    </row>
    <row r="12" spans="1:8" x14ac:dyDescent="0.25">
      <c r="A12" s="29"/>
      <c r="B12" s="29"/>
      <c r="C12" s="29"/>
      <c r="D12" s="36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7" thickBot="1" x14ac:dyDescent="0.3">
      <c r="A13" s="30"/>
      <c r="B13" s="30"/>
      <c r="C13" s="30"/>
      <c r="D13" s="37"/>
      <c r="E13" s="17" t="s">
        <v>24</v>
      </c>
      <c r="F13" s="5" t="s">
        <v>25</v>
      </c>
      <c r="G13" s="5" t="s">
        <v>26</v>
      </c>
      <c r="H13" s="5" t="s">
        <v>27</v>
      </c>
    </row>
    <row r="14" spans="1:8" ht="79.8" thickBot="1" x14ac:dyDescent="0.3">
      <c r="A14" s="16" t="s">
        <v>33</v>
      </c>
      <c r="B14" s="14" t="s">
        <v>34</v>
      </c>
      <c r="C14" s="26">
        <f>C15</f>
        <v>19735400</v>
      </c>
      <c r="D14" s="26">
        <f t="shared" ref="D14:G14" si="0">D15</f>
        <v>19735400</v>
      </c>
      <c r="E14" s="26">
        <f t="shared" si="0"/>
        <v>3330106</v>
      </c>
      <c r="F14" s="26">
        <f t="shared" si="0"/>
        <v>0</v>
      </c>
      <c r="G14" s="26">
        <f t="shared" si="0"/>
        <v>0</v>
      </c>
      <c r="H14" s="26">
        <f>H15</f>
        <v>0</v>
      </c>
    </row>
    <row r="15" spans="1:8" ht="27" thickBot="1" x14ac:dyDescent="0.3">
      <c r="A15" s="25" t="s">
        <v>35</v>
      </c>
      <c r="B15" s="15" t="s">
        <v>36</v>
      </c>
      <c r="C15" s="24">
        <f>Прог!B21</f>
        <v>19735400</v>
      </c>
      <c r="D15" s="24">
        <f>Прог!C21</f>
        <v>19735400</v>
      </c>
      <c r="E15" s="24">
        <f>Прог!D21</f>
        <v>3330106</v>
      </c>
      <c r="F15" s="24">
        <f>Прог!E21</f>
        <v>0</v>
      </c>
      <c r="G15" s="24">
        <f>Прог!F21</f>
        <v>0</v>
      </c>
      <c r="H15" s="24">
        <f>Прог!G21</f>
        <v>0</v>
      </c>
    </row>
    <row r="16" spans="1:8" ht="13.8" thickBot="1" x14ac:dyDescent="0.3">
      <c r="A16" s="16"/>
      <c r="B16" s="14" t="s">
        <v>19</v>
      </c>
      <c r="C16" s="26">
        <f>C14</f>
        <v>19735400</v>
      </c>
      <c r="D16" s="26">
        <f t="shared" ref="D16:H16" si="1">D14</f>
        <v>19735400</v>
      </c>
      <c r="E16" s="26">
        <f t="shared" si="1"/>
        <v>3330106</v>
      </c>
      <c r="F16" s="26">
        <f t="shared" si="1"/>
        <v>0</v>
      </c>
      <c r="G16" s="26">
        <f t="shared" si="1"/>
        <v>0</v>
      </c>
      <c r="H16" s="26">
        <f t="shared" si="1"/>
        <v>0</v>
      </c>
    </row>
    <row r="17" spans="1:8" ht="15.6" x14ac:dyDescent="0.25">
      <c r="A17" s="1"/>
    </row>
    <row r="18" spans="1:8" ht="12.75" customHeight="1" x14ac:dyDescent="0.25">
      <c r="A18" s="27" t="s">
        <v>21</v>
      </c>
      <c r="B18" s="27"/>
      <c r="C18" s="27"/>
      <c r="D18" s="27"/>
      <c r="E18" s="27"/>
      <c r="F18" s="27"/>
      <c r="G18" s="27"/>
      <c r="H18" s="27"/>
    </row>
    <row r="19" spans="1:8" s="20" customFormat="1" ht="24.75" customHeight="1" x14ac:dyDescent="0.25">
      <c r="A19" s="21"/>
      <c r="B19" s="21"/>
      <c r="C19" s="21"/>
      <c r="D19" s="21"/>
      <c r="E19" s="21"/>
      <c r="F19" s="21"/>
      <c r="G19" s="21"/>
      <c r="H19" s="21"/>
    </row>
    <row r="20" spans="1:8" ht="24" customHeight="1" x14ac:dyDescent="0.25">
      <c r="A20" s="21"/>
      <c r="B20" s="21"/>
      <c r="C20" s="21"/>
      <c r="D20" s="21"/>
      <c r="E20" s="21"/>
      <c r="F20" s="21"/>
      <c r="G20" s="21"/>
      <c r="H20" s="21"/>
    </row>
  </sheetData>
  <mergeCells count="11">
    <mergeCell ref="A18:H18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tabSelected="1" zoomScale="115" zoomScaleNormal="115" workbookViewId="0">
      <selection activeCell="J9" sqref="J9"/>
    </sheetView>
  </sheetViews>
  <sheetFormatPr defaultRowHeight="13.2" x14ac:dyDescent="0.25"/>
  <cols>
    <col min="1" max="1" width="51.6640625" customWidth="1"/>
    <col min="2" max="2" width="15.109375" customWidth="1"/>
    <col min="3" max="3" width="10.109375" customWidth="1"/>
    <col min="4" max="4" width="12.77734375" customWidth="1"/>
    <col min="5" max="5" width="11.77734375" customWidth="1"/>
    <col min="6" max="6" width="15" customWidth="1"/>
    <col min="7" max="7" width="17" customWidth="1"/>
  </cols>
  <sheetData>
    <row r="3" spans="1:7" ht="15.6" x14ac:dyDescent="0.25">
      <c r="A3" s="31" t="s">
        <v>0</v>
      </c>
      <c r="B3" s="31"/>
      <c r="C3" s="31"/>
      <c r="D3" s="31"/>
      <c r="E3" s="31"/>
      <c r="F3" s="31"/>
      <c r="G3" s="31"/>
    </row>
    <row r="4" spans="1:7" ht="15.6" x14ac:dyDescent="0.25">
      <c r="A4" s="32" t="s">
        <v>30</v>
      </c>
      <c r="B4" s="32"/>
      <c r="C4" s="32"/>
      <c r="D4" s="32"/>
      <c r="E4" s="32"/>
      <c r="F4" s="32"/>
      <c r="G4" s="32"/>
    </row>
    <row r="5" spans="1:7" ht="13.8" thickBot="1" x14ac:dyDescent="0.3">
      <c r="A5" s="38" t="s">
        <v>1</v>
      </c>
      <c r="B5" s="38"/>
      <c r="C5" s="38"/>
      <c r="D5" s="38"/>
      <c r="E5" s="38"/>
      <c r="F5" s="38"/>
      <c r="G5" s="38"/>
    </row>
    <row r="6" spans="1:7" ht="13.8" thickBot="1" x14ac:dyDescent="0.3">
      <c r="A6" s="39" t="s">
        <v>31</v>
      </c>
      <c r="B6" s="40"/>
      <c r="C6" s="40"/>
      <c r="D6" s="40"/>
      <c r="E6" s="40"/>
      <c r="F6" s="40"/>
      <c r="G6" s="41"/>
    </row>
    <row r="7" spans="1:7" ht="12.75" customHeight="1" x14ac:dyDescent="0.25">
      <c r="A7" s="2" t="s">
        <v>2</v>
      </c>
      <c r="B7" s="28" t="s">
        <v>22</v>
      </c>
      <c r="C7" s="35" t="s">
        <v>23</v>
      </c>
      <c r="D7" s="13" t="s">
        <v>4</v>
      </c>
      <c r="E7" s="13" t="s">
        <v>4</v>
      </c>
      <c r="F7" s="13" t="s">
        <v>4</v>
      </c>
      <c r="G7" s="13" t="s">
        <v>4</v>
      </c>
    </row>
    <row r="8" spans="1:7" x14ac:dyDescent="0.25">
      <c r="A8" s="2" t="s">
        <v>3</v>
      </c>
      <c r="B8" s="29"/>
      <c r="C8" s="36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3">
      <c r="A9" s="3"/>
      <c r="B9" s="30"/>
      <c r="C9" s="37"/>
      <c r="D9" s="17" t="s">
        <v>24</v>
      </c>
      <c r="E9" s="5" t="s">
        <v>25</v>
      </c>
      <c r="F9" s="5" t="s">
        <v>26</v>
      </c>
      <c r="G9" s="5" t="s">
        <v>27</v>
      </c>
    </row>
    <row r="10" spans="1:7" ht="13.8" thickBot="1" x14ac:dyDescent="0.3">
      <c r="A10" s="22" t="s">
        <v>6</v>
      </c>
      <c r="B10" s="23">
        <f>+B12+B13+B14</f>
        <v>19735400</v>
      </c>
      <c r="C10" s="23">
        <f t="shared" ref="C10:G10" si="0">+C12+C13+C14</f>
        <v>19735400</v>
      </c>
      <c r="D10" s="23">
        <f t="shared" si="0"/>
        <v>3330106</v>
      </c>
      <c r="E10" s="23">
        <f t="shared" si="0"/>
        <v>0</v>
      </c>
      <c r="F10" s="23">
        <f t="shared" si="0"/>
        <v>0</v>
      </c>
      <c r="G10" s="23">
        <f t="shared" si="0"/>
        <v>0</v>
      </c>
    </row>
    <row r="11" spans="1:7" ht="13.8" thickBot="1" x14ac:dyDescent="0.3">
      <c r="A11" s="7" t="s">
        <v>7</v>
      </c>
      <c r="B11" s="24"/>
      <c r="C11" s="24"/>
      <c r="D11" s="24"/>
      <c r="E11" s="24"/>
      <c r="F11" s="24"/>
      <c r="G11" s="24"/>
    </row>
    <row r="12" spans="1:7" ht="13.8" thickBot="1" x14ac:dyDescent="0.3">
      <c r="A12" s="8" t="s">
        <v>8</v>
      </c>
      <c r="B12" s="24">
        <v>6603800</v>
      </c>
      <c r="C12" s="24">
        <v>6603800</v>
      </c>
      <c r="D12" s="24">
        <v>1731440</v>
      </c>
      <c r="E12" s="24"/>
      <c r="F12" s="24"/>
      <c r="G12" s="24"/>
    </row>
    <row r="13" spans="1:7" ht="13.8" thickBot="1" x14ac:dyDescent="0.3">
      <c r="A13" s="8" t="s">
        <v>9</v>
      </c>
      <c r="B13" s="24">
        <v>8933400</v>
      </c>
      <c r="C13" s="24">
        <v>8933400</v>
      </c>
      <c r="D13" s="24">
        <v>1432764</v>
      </c>
      <c r="E13" s="24"/>
      <c r="F13" s="24"/>
      <c r="G13" s="24"/>
    </row>
    <row r="14" spans="1:7" ht="13.8" thickBot="1" x14ac:dyDescent="0.3">
      <c r="A14" s="8" t="s">
        <v>10</v>
      </c>
      <c r="B14" s="24">
        <v>4198200</v>
      </c>
      <c r="C14" s="24">
        <v>4198200</v>
      </c>
      <c r="D14" s="24">
        <v>165902</v>
      </c>
      <c r="E14" s="24"/>
      <c r="F14" s="24"/>
      <c r="G14" s="24"/>
    </row>
    <row r="15" spans="1:7" ht="13.8" thickBot="1" x14ac:dyDescent="0.3">
      <c r="A15" s="7"/>
      <c r="B15" s="24"/>
      <c r="C15" s="24"/>
      <c r="D15" s="24"/>
      <c r="E15" s="24"/>
      <c r="F15" s="24"/>
      <c r="G15" s="24"/>
    </row>
    <row r="16" spans="1:7" s="19" customFormat="1" ht="13.8" thickBot="1" x14ac:dyDescent="0.3">
      <c r="A16" s="22" t="s">
        <v>11</v>
      </c>
      <c r="B16" s="23">
        <f>+SUM(B17:B20)</f>
        <v>0</v>
      </c>
      <c r="C16" s="23">
        <f t="shared" ref="C16:G16" si="1">+SUM(C17:C20)</f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8" thickBot="1" x14ac:dyDescent="0.3">
      <c r="A17" s="7" t="s">
        <v>20</v>
      </c>
      <c r="B17" s="24"/>
      <c r="C17" s="24"/>
      <c r="D17" s="24"/>
      <c r="E17" s="24"/>
      <c r="F17" s="24"/>
      <c r="G17" s="24"/>
    </row>
    <row r="18" spans="1:7" ht="13.8" thickBot="1" x14ac:dyDescent="0.3">
      <c r="A18" s="7" t="s">
        <v>12</v>
      </c>
      <c r="B18" s="24"/>
      <c r="C18" s="24"/>
      <c r="D18" s="24"/>
      <c r="E18" s="24"/>
      <c r="F18" s="24"/>
      <c r="G18" s="24"/>
    </row>
    <row r="19" spans="1:7" ht="13.8" thickBot="1" x14ac:dyDescent="0.3">
      <c r="A19" s="7" t="s">
        <v>12</v>
      </c>
      <c r="B19" s="24"/>
      <c r="C19" s="24"/>
      <c r="D19" s="24"/>
      <c r="E19" s="24"/>
      <c r="F19" s="24"/>
      <c r="G19" s="24"/>
    </row>
    <row r="20" spans="1:7" ht="13.8" thickBot="1" x14ac:dyDescent="0.3">
      <c r="A20" s="7"/>
      <c r="B20" s="24"/>
      <c r="C20" s="24"/>
      <c r="D20" s="24"/>
      <c r="E20" s="24"/>
      <c r="F20" s="24"/>
      <c r="G20" s="24"/>
    </row>
    <row r="21" spans="1:7" ht="13.8" thickBot="1" x14ac:dyDescent="0.3">
      <c r="A21" s="22" t="s">
        <v>13</v>
      </c>
      <c r="B21" s="23">
        <f>+B16+B10</f>
        <v>19735400</v>
      </c>
      <c r="C21" s="23">
        <f t="shared" ref="C21:G21" si="2">+C16+C10</f>
        <v>19735400</v>
      </c>
      <c r="D21" s="23">
        <f t="shared" si="2"/>
        <v>3330106</v>
      </c>
      <c r="E21" s="23">
        <f t="shared" si="2"/>
        <v>0</v>
      </c>
      <c r="F21" s="23">
        <f t="shared" si="2"/>
        <v>0</v>
      </c>
      <c r="G21" s="23">
        <f t="shared" si="2"/>
        <v>0</v>
      </c>
    </row>
    <row r="22" spans="1:7" ht="13.8" thickBot="1" x14ac:dyDescent="0.3">
      <c r="A22" s="7"/>
      <c r="B22" s="6"/>
      <c r="C22" s="6"/>
      <c r="D22" s="6"/>
      <c r="E22" s="6"/>
      <c r="F22" s="6"/>
      <c r="G22" s="6"/>
    </row>
    <row r="23" spans="1:7" ht="13.8" thickBot="1" x14ac:dyDescent="0.3">
      <c r="A23" s="7" t="s">
        <v>14</v>
      </c>
      <c r="B23" s="9">
        <v>397</v>
      </c>
      <c r="C23" s="9">
        <v>397</v>
      </c>
      <c r="D23" s="9">
        <v>382</v>
      </c>
      <c r="E23" s="9"/>
      <c r="F23" s="9"/>
      <c r="G23" s="9"/>
    </row>
    <row r="24" spans="1:7" ht="15.6" x14ac:dyDescent="0.25">
      <c r="A24" s="10"/>
    </row>
  </sheetData>
  <mergeCells count="6">
    <mergeCell ref="A3:G3"/>
    <mergeCell ref="A4:G4"/>
    <mergeCell ref="A5:G5"/>
    <mergeCell ref="C7:C9"/>
    <mergeCell ref="A6:G6"/>
    <mergeCell ref="B7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Самуил Драганов</cp:lastModifiedBy>
  <cp:lastPrinted>2018-04-13T12:50:50Z</cp:lastPrinted>
  <dcterms:created xsi:type="dcterms:W3CDTF">2016-04-01T09:51:31Z</dcterms:created>
  <dcterms:modified xsi:type="dcterms:W3CDTF">2018-04-13T12:50:54Z</dcterms:modified>
</cp:coreProperties>
</file>